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 1ER 2023 CHUY\INFORMACION FINANCIERA PRIMER TRIMESTRE 2023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D25" i="4" l="1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2" i="4" l="1"/>
  <c r="E52" i="4"/>
  <c r="C52" i="4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B52" i="4"/>
  <c r="F38" i="4"/>
  <c r="E38" i="4"/>
  <c r="D37" i="4"/>
  <c r="G37" i="4" s="1"/>
  <c r="D36" i="4"/>
  <c r="G36" i="4" s="1"/>
  <c r="D35" i="4"/>
  <c r="G35" i="4" s="1"/>
  <c r="D34" i="4"/>
  <c r="G34" i="4" s="1"/>
  <c r="C38" i="4"/>
  <c r="B38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7" i="4"/>
  <c r="E27" i="4"/>
  <c r="C27" i="4"/>
  <c r="B27" i="4"/>
  <c r="G38" i="4" l="1"/>
  <c r="G52" i="4"/>
  <c r="D38" i="4"/>
  <c r="D52" i="4"/>
  <c r="G27" i="4"/>
  <c r="D27" i="4"/>
</calcChain>
</file>

<file path=xl/sharedStrings.xml><?xml version="1.0" encoding="utf-8"?>
<sst xmlns="http://schemas.openxmlformats.org/spreadsheetml/2006/main" count="68" uniqueCount="46">
  <si>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</si>
  <si>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</si>
  <si>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</si>
  <si>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</si>
  <si>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</si>
  <si>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</si>
  <si>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</si>
  <si>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</si>
  <si>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</si>
  <si>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</si>
  <si>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</si>
  <si>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</si>
  <si>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</si>
  <si>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</si>
  <si>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</si>
  <si>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</si>
  <si>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</si>
  <si>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</si>
  <si>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</si>
  <si>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</si>
  <si>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</si>
  <si>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</si>
  <si>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</si>
  <si>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</si>
  <si>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</si>
  <si>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</si>
  <si>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</si>
  <si>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</si>
  <si>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</si>
  <si>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</si>
  <si>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</si>
  <si>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</si>
  <si>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</si>
  <si>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</si>
  <si>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</si>
  <si>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</si>
  <si>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</si>
  <si>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</si>
  <si>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</si>
  <si>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</si>
  <si>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</si>
  <si>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</si>
  <si>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</si>
  <si>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2023</t>
  </si>
  <si>
    <t>Sistema para el Desarrollo Integral de la Familia del Municipio de San Felipe, Gto.
Estado Analítico del Ejercicio del Presupuesto de Egresos
Clasificación Administrativa (Poderes)
Del 1 de Enero al 31 de Marzo de 2023</t>
  </si>
  <si>
    <t>Sistema para el Desarrollo Integral de la Familia del Municipio de San Felipe, Gto.
Estado Analítico del Ejercicio del Presupuesto de Egresos
Clasificación Administrativa (Sector Paraestatal)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</si>
</sst>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workbookViewId="0">
      <selection activeCell="M28" sqref="M2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4" t="s">
        <v>43</v>
      </c>
      <c r="B1" s="12"/>
      <c r="C1" s="12"/>
      <c r="D1" s="12"/>
      <c r="E1" s="12"/>
      <c r="F1" s="12"/>
      <c r="G1" s="13"/>
    </row>
    <row r="2" spans="1:7" x14ac:dyDescent="0.2">
      <c r="A2" s="17" t="s">
        <v>10</v>
      </c>
      <c r="B2" s="14" t="s">
        <v>16</v>
      </c>
      <c r="C2" s="12"/>
      <c r="D2" s="12"/>
      <c r="E2" s="12"/>
      <c r="F2" s="13"/>
      <c r="G2" s="15" t="s">
        <v>15</v>
      </c>
    </row>
    <row r="3" spans="1:7" ht="24.95" customHeight="1" x14ac:dyDescent="0.2">
      <c r="A3" s="18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570046.15</v>
      </c>
      <c r="C6" s="4">
        <v>0</v>
      </c>
      <c r="D6" s="4">
        <f>B6+C6</f>
        <v>570046.15</v>
      </c>
      <c r="E6" s="4">
        <v>125506.86</v>
      </c>
      <c r="F6" s="4">
        <v>125506.86</v>
      </c>
      <c r="G6" s="4">
        <f>D6-E6</f>
        <v>444539.29000000004</v>
      </c>
    </row>
    <row r="7" spans="1:7" x14ac:dyDescent="0.2">
      <c r="A7" s="9" t="s">
        <v>24</v>
      </c>
      <c r="B7" s="4">
        <v>867866.95</v>
      </c>
      <c r="C7" s="4">
        <v>0</v>
      </c>
      <c r="D7" s="4">
        <f t="shared" ref="D7:D12" si="0">B7+C7</f>
        <v>867866.95</v>
      </c>
      <c r="E7" s="4">
        <v>386851.81</v>
      </c>
      <c r="F7" s="4">
        <v>386851.81</v>
      </c>
      <c r="G7" s="4">
        <f t="shared" ref="G7:G12" si="1">D7-E7</f>
        <v>481015.13999999996</v>
      </c>
    </row>
    <row r="8" spans="1:7" x14ac:dyDescent="0.2">
      <c r="A8" s="9" t="s">
        <v>25</v>
      </c>
      <c r="B8" s="4">
        <v>1174950.0900000001</v>
      </c>
      <c r="C8" s="4">
        <v>0</v>
      </c>
      <c r="D8" s="4">
        <f t="shared" si="0"/>
        <v>1174950.0900000001</v>
      </c>
      <c r="E8" s="4">
        <v>287790.65000000002</v>
      </c>
      <c r="F8" s="4">
        <v>287790.65000000002</v>
      </c>
      <c r="G8" s="4">
        <f t="shared" si="1"/>
        <v>887159.44000000006</v>
      </c>
    </row>
    <row r="9" spans="1:7" x14ac:dyDescent="0.2">
      <c r="A9" s="9" t="s">
        <v>26</v>
      </c>
      <c r="B9" s="4">
        <v>385660.73</v>
      </c>
      <c r="C9" s="4">
        <v>0</v>
      </c>
      <c r="D9" s="4">
        <f t="shared" si="0"/>
        <v>385660.73</v>
      </c>
      <c r="E9" s="4">
        <v>56619.71</v>
      </c>
      <c r="F9" s="4">
        <v>56619.71</v>
      </c>
      <c r="G9" s="4">
        <f t="shared" si="1"/>
        <v>329041.01999999996</v>
      </c>
    </row>
    <row r="10" spans="1:7" x14ac:dyDescent="0.2">
      <c r="A10" s="9" t="s">
        <v>27</v>
      </c>
      <c r="B10" s="4">
        <v>355012.3</v>
      </c>
      <c r="C10" s="4">
        <v>0</v>
      </c>
      <c r="D10" s="4">
        <f t="shared" si="0"/>
        <v>355012.3</v>
      </c>
      <c r="E10" s="4">
        <v>80012.039999999994</v>
      </c>
      <c r="F10" s="4">
        <v>80012.039999999994</v>
      </c>
      <c r="G10" s="4">
        <f t="shared" si="1"/>
        <v>275000.26</v>
      </c>
    </row>
    <row r="11" spans="1:7" x14ac:dyDescent="0.2">
      <c r="A11" s="9" t="s">
        <v>28</v>
      </c>
      <c r="B11" s="4">
        <v>1490652.81</v>
      </c>
      <c r="C11" s="4">
        <v>0</v>
      </c>
      <c r="D11" s="4">
        <f t="shared" si="0"/>
        <v>1490652.81</v>
      </c>
      <c r="E11" s="4">
        <v>275932.12</v>
      </c>
      <c r="F11" s="4">
        <v>275932.12</v>
      </c>
      <c r="G11" s="4">
        <f t="shared" si="1"/>
        <v>1214720.69</v>
      </c>
    </row>
    <row r="12" spans="1:7" x14ac:dyDescent="0.2">
      <c r="A12" s="9" t="s">
        <v>29</v>
      </c>
      <c r="B12" s="4">
        <v>746561.78</v>
      </c>
      <c r="C12" s="4">
        <v>0</v>
      </c>
      <c r="D12" s="4">
        <f t="shared" si="0"/>
        <v>746561.78</v>
      </c>
      <c r="E12" s="4">
        <v>128617.17</v>
      </c>
      <c r="F12" s="4">
        <v>128617.17</v>
      </c>
      <c r="G12" s="4">
        <f t="shared" si="1"/>
        <v>617944.61</v>
      </c>
    </row>
    <row r="13" spans="1:7" x14ac:dyDescent="0.2">
      <c r="A13" s="9" t="s">
        <v>30</v>
      </c>
      <c r="B13" s="4">
        <v>129829.45</v>
      </c>
      <c r="C13" s="4">
        <v>0</v>
      </c>
      <c r="D13" s="4">
        <f t="shared" ref="D13" si="2">B13+C13</f>
        <v>129829.45</v>
      </c>
      <c r="E13" s="4">
        <v>27864.69</v>
      </c>
      <c r="F13" s="4">
        <v>27864.69</v>
      </c>
      <c r="G13" s="4">
        <f t="shared" ref="G13" si="3">D13-E13</f>
        <v>101964.76</v>
      </c>
    </row>
    <row r="14" spans="1:7" x14ac:dyDescent="0.2">
      <c r="A14" s="9" t="s">
        <v>31</v>
      </c>
      <c r="B14" s="4">
        <v>333113.09999999998</v>
      </c>
      <c r="C14" s="4">
        <v>0</v>
      </c>
      <c r="D14" s="4">
        <f t="shared" ref="D14" si="4">B14+C14</f>
        <v>333113.09999999998</v>
      </c>
      <c r="E14" s="4">
        <v>61879.77</v>
      </c>
      <c r="F14" s="4">
        <v>61879.77</v>
      </c>
      <c r="G14" s="4">
        <f t="shared" ref="G14" si="5">D14-E14</f>
        <v>271233.32999999996</v>
      </c>
    </row>
    <row r="15" spans="1:7" x14ac:dyDescent="0.2">
      <c r="A15" s="9" t="s">
        <v>32</v>
      </c>
      <c r="B15" s="4">
        <v>855782.73</v>
      </c>
      <c r="C15" s="4">
        <v>0</v>
      </c>
      <c r="D15" s="4">
        <f t="shared" ref="D15" si="6">B15+C15</f>
        <v>855782.73</v>
      </c>
      <c r="E15" s="4">
        <v>171939.26</v>
      </c>
      <c r="F15" s="4">
        <v>171939.26</v>
      </c>
      <c r="G15" s="4">
        <f t="shared" ref="G15" si="7">D15-E15</f>
        <v>683843.47</v>
      </c>
    </row>
    <row r="16" spans="1:7" x14ac:dyDescent="0.2">
      <c r="A16" s="9" t="s">
        <v>33</v>
      </c>
      <c r="B16" s="4">
        <v>1204603.54</v>
      </c>
      <c r="C16" s="4">
        <v>0</v>
      </c>
      <c r="D16" s="4">
        <f t="shared" ref="D16" si="8">B16+C16</f>
        <v>1204603.54</v>
      </c>
      <c r="E16" s="4">
        <v>251599.45</v>
      </c>
      <c r="F16" s="4">
        <v>251599.45</v>
      </c>
      <c r="G16" s="4">
        <f t="shared" ref="G16" si="9">D16-E16</f>
        <v>953004.09000000008</v>
      </c>
    </row>
    <row r="17" spans="1:7" x14ac:dyDescent="0.2">
      <c r="A17" s="9" t="s">
        <v>34</v>
      </c>
      <c r="B17" s="4">
        <v>146865.04999999999</v>
      </c>
      <c r="C17" s="4">
        <v>0</v>
      </c>
      <c r="D17" s="4">
        <f t="shared" ref="D17" si="10">B17+C17</f>
        <v>146865.04999999999</v>
      </c>
      <c r="E17" s="4">
        <v>30205.4</v>
      </c>
      <c r="F17" s="4">
        <v>30205.4</v>
      </c>
      <c r="G17" s="4">
        <f t="shared" ref="G17" si="11">D17-E17</f>
        <v>116659.65</v>
      </c>
    </row>
    <row r="18" spans="1:7" x14ac:dyDescent="0.2">
      <c r="A18" s="9" t="s">
        <v>35</v>
      </c>
      <c r="B18" s="4">
        <v>2817022.31</v>
      </c>
      <c r="C18" s="4">
        <v>0</v>
      </c>
      <c r="D18" s="4">
        <f t="shared" ref="D18" si="12">B18+C18</f>
        <v>2817022.31</v>
      </c>
      <c r="E18" s="4">
        <v>1095917.81</v>
      </c>
      <c r="F18" s="4">
        <v>1095917.81</v>
      </c>
      <c r="G18" s="4">
        <f t="shared" ref="G18" si="13">D18-E18</f>
        <v>1721104.5</v>
      </c>
    </row>
    <row r="19" spans="1:7" x14ac:dyDescent="0.2">
      <c r="A19" s="9" t="s">
        <v>36</v>
      </c>
      <c r="B19" s="4">
        <v>684095.08</v>
      </c>
      <c r="C19" s="4">
        <v>0</v>
      </c>
      <c r="D19" s="4">
        <f t="shared" ref="D19" si="14">B19+C19</f>
        <v>684095.08</v>
      </c>
      <c r="E19" s="4">
        <v>144104.69</v>
      </c>
      <c r="F19" s="4">
        <v>144104.69</v>
      </c>
      <c r="G19" s="4">
        <f t="shared" ref="G19" si="15">D19-E19</f>
        <v>539990.3899999999</v>
      </c>
    </row>
    <row r="20" spans="1:7" x14ac:dyDescent="0.2">
      <c r="A20" s="9" t="s">
        <v>37</v>
      </c>
      <c r="B20" s="4">
        <v>44588.2</v>
      </c>
      <c r="C20" s="4">
        <v>0</v>
      </c>
      <c r="D20" s="4">
        <f t="shared" ref="D20" si="16">B20+C20</f>
        <v>44588.2</v>
      </c>
      <c r="E20" s="4">
        <v>6184.77</v>
      </c>
      <c r="F20" s="4">
        <v>6184.77</v>
      </c>
      <c r="G20" s="4">
        <f t="shared" ref="G20" si="17">D20-E20</f>
        <v>38403.429999999993</v>
      </c>
    </row>
    <row r="21" spans="1:7" x14ac:dyDescent="0.2">
      <c r="A21" s="9" t="s">
        <v>38</v>
      </c>
      <c r="B21" s="4">
        <v>1392470.49</v>
      </c>
      <c r="C21" s="4">
        <v>0</v>
      </c>
      <c r="D21" s="4">
        <f t="shared" ref="D21" si="18">B21+C21</f>
        <v>1392470.49</v>
      </c>
      <c r="E21" s="4">
        <v>248797.31</v>
      </c>
      <c r="F21" s="4">
        <v>248797.31</v>
      </c>
      <c r="G21" s="4">
        <f t="shared" ref="G21" si="19">D21-E21</f>
        <v>1143673.18</v>
      </c>
    </row>
    <row r="22" spans="1:7" x14ac:dyDescent="0.2">
      <c r="A22" s="9" t="s">
        <v>39</v>
      </c>
      <c r="B22" s="4">
        <v>140371.04</v>
      </c>
      <c r="C22" s="4">
        <v>0</v>
      </c>
      <c r="D22" s="4">
        <f t="shared" ref="D22" si="20">B22+C22</f>
        <v>140371.04</v>
      </c>
      <c r="E22" s="4">
        <v>29390.45</v>
      </c>
      <c r="F22" s="4">
        <v>29390.45</v>
      </c>
      <c r="G22" s="4">
        <f t="shared" ref="G22" si="21">D22-E22</f>
        <v>110980.59000000001</v>
      </c>
    </row>
    <row r="23" spans="1:7" x14ac:dyDescent="0.2">
      <c r="A23" s="9" t="s">
        <v>40</v>
      </c>
      <c r="B23" s="4">
        <v>3182647.68</v>
      </c>
      <c r="C23" s="4">
        <v>0</v>
      </c>
      <c r="D23" s="4">
        <f t="shared" ref="D23" si="22">B23+C23</f>
        <v>3182647.68</v>
      </c>
      <c r="E23" s="4">
        <v>614577.38</v>
      </c>
      <c r="F23" s="4">
        <v>614577.38</v>
      </c>
      <c r="G23" s="4">
        <f t="shared" ref="G23" si="23">D23-E23</f>
        <v>2568070.3000000003</v>
      </c>
    </row>
    <row r="24" spans="1:7" x14ac:dyDescent="0.2">
      <c r="A24" s="9" t="s">
        <v>41</v>
      </c>
      <c r="B24" s="4">
        <v>712782.83</v>
      </c>
      <c r="C24" s="4">
        <v>0</v>
      </c>
      <c r="D24" s="4">
        <f t="shared" ref="D24" si="24">B24+C24</f>
        <v>712782.83</v>
      </c>
      <c r="E24" s="4">
        <v>158758.10999999999</v>
      </c>
      <c r="F24" s="4">
        <v>158758.10999999999</v>
      </c>
      <c r="G24" s="4">
        <f t="shared" ref="G24" si="25">D24-E24</f>
        <v>554024.72</v>
      </c>
    </row>
    <row r="25" spans="1:7" x14ac:dyDescent="0.2">
      <c r="A25" s="9" t="s">
        <v>42</v>
      </c>
      <c r="B25" s="4">
        <v>276746.38</v>
      </c>
      <c r="C25" s="4">
        <v>0</v>
      </c>
      <c r="D25" s="4">
        <f t="shared" ref="D25" si="26">B25+C25</f>
        <v>276746.38</v>
      </c>
      <c r="E25" s="4">
        <v>56205.63</v>
      </c>
      <c r="F25" s="4">
        <v>56205.63</v>
      </c>
      <c r="G25" s="4">
        <f t="shared" ref="G25" si="27">D25-E25</f>
        <v>220540.75</v>
      </c>
    </row>
    <row r="26" spans="1:7" x14ac:dyDescent="0.2">
      <c r="A26" s="9"/>
      <c r="B26" s="4"/>
      <c r="C26" s="4"/>
      <c r="D26" s="4"/>
      <c r="E26" s="4"/>
      <c r="F26" s="4"/>
      <c r="G26" s="4"/>
    </row>
    <row r="27" spans="1:7" x14ac:dyDescent="0.2">
      <c r="A27" s="6" t="s">
        <v>9</v>
      </c>
      <c r="B27" s="7">
        <f t="shared" ref="B27:G27" si="28">SUM(B6:B26)</f>
        <v>17511668.689999998</v>
      </c>
      <c r="C27" s="7">
        <f t="shared" si="28"/>
        <v>0</v>
      </c>
      <c r="D27" s="7">
        <f t="shared" si="28"/>
        <v>17511668.689999998</v>
      </c>
      <c r="E27" s="7">
        <f t="shared" si="28"/>
        <v>4238755.08</v>
      </c>
      <c r="F27" s="7">
        <f t="shared" si="28"/>
        <v>4238755.08</v>
      </c>
      <c r="G27" s="7">
        <f t="shared" si="28"/>
        <v>13272913.610000001</v>
      </c>
    </row>
    <row r="30" spans="1:7" ht="45" customHeight="1" x14ac:dyDescent="0.2">
      <c r="A30" s="14" t="s">
        <v>44</v>
      </c>
      <c r="B30" s="12"/>
      <c r="C30" s="12"/>
      <c r="D30" s="12"/>
      <c r="E30" s="12"/>
      <c r="F30" s="12"/>
      <c r="G30" s="13"/>
    </row>
    <row r="31" spans="1:7" x14ac:dyDescent="0.2">
      <c r="A31" s="17" t="s">
        <v>10</v>
      </c>
      <c r="B31" s="14" t="s">
        <v>16</v>
      </c>
      <c r="C31" s="12"/>
      <c r="D31" s="12"/>
      <c r="E31" s="12"/>
      <c r="F31" s="13"/>
      <c r="G31" s="15" t="s">
        <v>15</v>
      </c>
    </row>
    <row r="32" spans="1:7" ht="22.5" x14ac:dyDescent="0.2">
      <c r="A32" s="18"/>
      <c r="B32" s="2" t="s">
        <v>11</v>
      </c>
      <c r="C32" s="2" t="s">
        <v>17</v>
      </c>
      <c r="D32" s="2" t="s">
        <v>12</v>
      </c>
      <c r="E32" s="2" t="s">
        <v>13</v>
      </c>
      <c r="F32" s="2" t="s">
        <v>14</v>
      </c>
      <c r="G32" s="16"/>
    </row>
    <row r="33" spans="1:7" x14ac:dyDescent="0.2">
      <c r="A33" s="19"/>
      <c r="B33" s="3">
        <v>1</v>
      </c>
      <c r="C33" s="3">
        <v>2</v>
      </c>
      <c r="D33" s="3" t="s">
        <v>18</v>
      </c>
      <c r="E33" s="3">
        <v>4</v>
      </c>
      <c r="F33" s="3">
        <v>5</v>
      </c>
      <c r="G33" s="3" t="s">
        <v>19</v>
      </c>
    </row>
    <row r="34" spans="1:7" x14ac:dyDescent="0.2">
      <c r="A34" s="10" t="s">
        <v>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10" t="s">
        <v>1</v>
      </c>
      <c r="B35" s="4">
        <v>0</v>
      </c>
      <c r="C35" s="4">
        <v>0</v>
      </c>
      <c r="D35" s="4">
        <f t="shared" ref="D35:D37" si="29">B35+C35</f>
        <v>0</v>
      </c>
      <c r="E35" s="4">
        <v>0</v>
      </c>
      <c r="F35" s="4">
        <v>0</v>
      </c>
      <c r="G35" s="4">
        <f t="shared" ref="G35:G37" si="30">D35-E35</f>
        <v>0</v>
      </c>
    </row>
    <row r="36" spans="1:7" x14ac:dyDescent="0.2">
      <c r="A36" s="10" t="s">
        <v>2</v>
      </c>
      <c r="B36" s="4">
        <v>0</v>
      </c>
      <c r="C36" s="4">
        <v>0</v>
      </c>
      <c r="D36" s="4">
        <f t="shared" si="29"/>
        <v>0</v>
      </c>
      <c r="E36" s="4">
        <v>0</v>
      </c>
      <c r="F36" s="4">
        <v>0</v>
      </c>
      <c r="G36" s="4">
        <f t="shared" si="30"/>
        <v>0</v>
      </c>
    </row>
    <row r="37" spans="1:7" x14ac:dyDescent="0.2">
      <c r="A37" s="10" t="s">
        <v>21</v>
      </c>
      <c r="B37" s="4">
        <v>0</v>
      </c>
      <c r="C37" s="4">
        <v>0</v>
      </c>
      <c r="D37" s="4">
        <f t="shared" si="29"/>
        <v>0</v>
      </c>
      <c r="E37" s="4">
        <v>0</v>
      </c>
      <c r="F37" s="4">
        <v>0</v>
      </c>
      <c r="G37" s="4">
        <f t="shared" si="30"/>
        <v>0</v>
      </c>
    </row>
    <row r="38" spans="1:7" x14ac:dyDescent="0.2">
      <c r="A38" s="6" t="s">
        <v>9</v>
      </c>
      <c r="B38" s="7">
        <f t="shared" ref="B38:G38" si="31">SUM(B34:B37)</f>
        <v>0</v>
      </c>
      <c r="C38" s="7">
        <f t="shared" si="31"/>
        <v>0</v>
      </c>
      <c r="D38" s="7">
        <f t="shared" si="31"/>
        <v>0</v>
      </c>
      <c r="E38" s="7">
        <f t="shared" si="31"/>
        <v>0</v>
      </c>
      <c r="F38" s="7">
        <f t="shared" si="31"/>
        <v>0</v>
      </c>
      <c r="G38" s="7">
        <f t="shared" si="31"/>
        <v>0</v>
      </c>
    </row>
    <row r="41" spans="1:7" ht="45" customHeight="1" x14ac:dyDescent="0.2">
      <c r="A41" s="14" t="s">
        <v>45</v>
      </c>
      <c r="B41" s="12"/>
      <c r="C41" s="12"/>
      <c r="D41" s="12"/>
      <c r="E41" s="12"/>
      <c r="F41" s="12"/>
      <c r="G41" s="13"/>
    </row>
    <row r="42" spans="1:7" x14ac:dyDescent="0.2">
      <c r="A42" s="17" t="s">
        <v>10</v>
      </c>
      <c r="B42" s="14" t="s">
        <v>16</v>
      </c>
      <c r="C42" s="12"/>
      <c r="D42" s="12"/>
      <c r="E42" s="12"/>
      <c r="F42" s="13"/>
      <c r="G42" s="15" t="s">
        <v>15</v>
      </c>
    </row>
    <row r="43" spans="1:7" ht="22.5" x14ac:dyDescent="0.2">
      <c r="A43" s="18"/>
      <c r="B43" s="2" t="s">
        <v>11</v>
      </c>
      <c r="C43" s="2" t="s">
        <v>17</v>
      </c>
      <c r="D43" s="2" t="s">
        <v>12</v>
      </c>
      <c r="E43" s="2" t="s">
        <v>13</v>
      </c>
      <c r="F43" s="2" t="s">
        <v>14</v>
      </c>
      <c r="G43" s="16"/>
    </row>
    <row r="44" spans="1:7" x14ac:dyDescent="0.2">
      <c r="A44" s="19"/>
      <c r="B44" s="3">
        <v>1</v>
      </c>
      <c r="C44" s="3">
        <v>2</v>
      </c>
      <c r="D44" s="3" t="s">
        <v>18</v>
      </c>
      <c r="E44" s="3">
        <v>4</v>
      </c>
      <c r="F44" s="3">
        <v>5</v>
      </c>
      <c r="G44" s="3" t="s">
        <v>19</v>
      </c>
    </row>
    <row r="45" spans="1:7" x14ac:dyDescent="0.2">
      <c r="A45" s="11" t="s">
        <v>4</v>
      </c>
      <c r="B45" s="4">
        <v>17511668.690000001</v>
      </c>
      <c r="C45" s="4">
        <v>0</v>
      </c>
      <c r="D45" s="4">
        <f t="shared" ref="D45:D51" si="32">B45+C45</f>
        <v>17511668.690000001</v>
      </c>
      <c r="E45" s="4">
        <v>4238755.08</v>
      </c>
      <c r="F45" s="4">
        <v>4238755.08</v>
      </c>
      <c r="G45" s="4">
        <f t="shared" ref="G45:G51" si="33">D45-E45</f>
        <v>13272913.610000001</v>
      </c>
    </row>
    <row r="46" spans="1:7" x14ac:dyDescent="0.2">
      <c r="A46" s="11" t="s">
        <v>3</v>
      </c>
      <c r="B46" s="4">
        <v>0</v>
      </c>
      <c r="C46" s="4">
        <v>0</v>
      </c>
      <c r="D46" s="4">
        <f t="shared" si="32"/>
        <v>0</v>
      </c>
      <c r="E46" s="4">
        <v>0</v>
      </c>
      <c r="F46" s="4">
        <v>0</v>
      </c>
      <c r="G46" s="4">
        <f t="shared" si="33"/>
        <v>0</v>
      </c>
    </row>
    <row r="47" spans="1:7" x14ac:dyDescent="0.2">
      <c r="A47" s="11" t="s">
        <v>5</v>
      </c>
      <c r="B47" s="4">
        <v>0</v>
      </c>
      <c r="C47" s="4">
        <v>0</v>
      </c>
      <c r="D47" s="4">
        <f t="shared" si="32"/>
        <v>0</v>
      </c>
      <c r="E47" s="4">
        <v>0</v>
      </c>
      <c r="F47" s="4">
        <v>0</v>
      </c>
      <c r="G47" s="4">
        <f t="shared" si="33"/>
        <v>0</v>
      </c>
    </row>
    <row r="48" spans="1:7" x14ac:dyDescent="0.2">
      <c r="A48" s="11" t="s">
        <v>7</v>
      </c>
      <c r="B48" s="4">
        <v>0</v>
      </c>
      <c r="C48" s="4">
        <v>0</v>
      </c>
      <c r="D48" s="4">
        <f t="shared" si="32"/>
        <v>0</v>
      </c>
      <c r="E48" s="4">
        <v>0</v>
      </c>
      <c r="F48" s="4">
        <v>0</v>
      </c>
      <c r="G48" s="4">
        <f t="shared" si="33"/>
        <v>0</v>
      </c>
    </row>
    <row r="49" spans="1:7" ht="11.25" customHeight="1" x14ac:dyDescent="0.2">
      <c r="A49" s="11" t="s">
        <v>8</v>
      </c>
      <c r="B49" s="4">
        <v>0</v>
      </c>
      <c r="C49" s="4">
        <v>0</v>
      </c>
      <c r="D49" s="4">
        <f t="shared" si="32"/>
        <v>0</v>
      </c>
      <c r="E49" s="4">
        <v>0</v>
      </c>
      <c r="F49" s="4">
        <v>0</v>
      </c>
      <c r="G49" s="4">
        <f t="shared" si="33"/>
        <v>0</v>
      </c>
    </row>
    <row r="50" spans="1:7" x14ac:dyDescent="0.2">
      <c r="A50" s="11" t="s">
        <v>22</v>
      </c>
      <c r="B50" s="4">
        <v>0</v>
      </c>
      <c r="C50" s="4">
        <v>0</v>
      </c>
      <c r="D50" s="4">
        <f t="shared" si="32"/>
        <v>0</v>
      </c>
      <c r="E50" s="4">
        <v>0</v>
      </c>
      <c r="F50" s="4">
        <v>0</v>
      </c>
      <c r="G50" s="4">
        <f t="shared" si="33"/>
        <v>0</v>
      </c>
    </row>
    <row r="51" spans="1:7" x14ac:dyDescent="0.2">
      <c r="A51" s="11" t="s">
        <v>6</v>
      </c>
      <c r="B51" s="4">
        <v>0</v>
      </c>
      <c r="C51" s="4">
        <v>0</v>
      </c>
      <c r="D51" s="4">
        <f t="shared" si="32"/>
        <v>0</v>
      </c>
      <c r="E51" s="4">
        <v>0</v>
      </c>
      <c r="F51" s="4">
        <v>0</v>
      </c>
      <c r="G51" s="4">
        <f t="shared" si="33"/>
        <v>0</v>
      </c>
    </row>
    <row r="52" spans="1:7" x14ac:dyDescent="0.2">
      <c r="A52" s="6" t="s">
        <v>9</v>
      </c>
      <c r="B52" s="7">
        <f t="shared" ref="B52:G52" si="34">SUM(B45:B51)</f>
        <v>17511668.690000001</v>
      </c>
      <c r="C52" s="7">
        <f t="shared" si="34"/>
        <v>0</v>
      </c>
      <c r="D52" s="7">
        <f t="shared" si="34"/>
        <v>17511668.690000001</v>
      </c>
      <c r="E52" s="7">
        <f t="shared" si="34"/>
        <v>4238755.08</v>
      </c>
      <c r="F52" s="7">
        <f t="shared" si="34"/>
        <v>4238755.08</v>
      </c>
      <c r="G52" s="7">
        <f t="shared" si="34"/>
        <v>13272913.610000001</v>
      </c>
    </row>
    <row r="54" spans="1:7" x14ac:dyDescent="0.2">
      <c r="A54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30:G30"/>
    <mergeCell ref="A2:A4"/>
    <mergeCell ref="B42:F42"/>
    <mergeCell ref="G42:G43"/>
    <mergeCell ref="B31:F31"/>
    <mergeCell ref="G31:G32"/>
    <mergeCell ref="A41:G41"/>
    <mergeCell ref="A31:A33"/>
    <mergeCell ref="A42:A4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2023-05-12T20:27:22Z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